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atrium ANGELOVOVA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<sst xmlns="http://schemas.openxmlformats.org/spreadsheetml/2006/main" count="72" uniqueCount="59">
  <si>
    <t>Kod</t>
  </si>
  <si>
    <t>Text</t>
  </si>
  <si>
    <t>MJ</t>
  </si>
  <si>
    <t>Vymera</t>
  </si>
  <si>
    <t>Zemni prace</t>
  </si>
  <si>
    <t>113 10-6121/00</t>
  </si>
  <si>
    <t>M2</t>
  </si>
  <si>
    <t>113 10-7232/00</t>
  </si>
  <si>
    <t>Odstran podklad &gt;200m2 B tl30cm</t>
  </si>
  <si>
    <t>132 30-2101/00</t>
  </si>
  <si>
    <t>Hloub ryh s 0,6m soudr hor 4 rucne</t>
  </si>
  <si>
    <t>M3</t>
  </si>
  <si>
    <t>162 70-1105/00</t>
  </si>
  <si>
    <t>Vodorovne prem.vykopku do 10000m1-4</t>
  </si>
  <si>
    <t>162 70-1109/00</t>
  </si>
  <si>
    <t>Priplatek zkd 1000m tr.1-4</t>
  </si>
  <si>
    <t>162 70-1155/00</t>
  </si>
  <si>
    <t>Vodorov prem.vykop tr. 7do 10000m</t>
  </si>
  <si>
    <t>162 70-1159/00</t>
  </si>
  <si>
    <t>Vodorov prem.vykop tr. 7 zkd 1000m</t>
  </si>
  <si>
    <t>167 10-1101/00</t>
  </si>
  <si>
    <t>Nakladani vykopku do 100m3 tr. 4</t>
  </si>
  <si>
    <t>167 10-1151/00</t>
  </si>
  <si>
    <t>Nakladani vykopku do 100m3 tr. 7</t>
  </si>
  <si>
    <t>171 20-1201/00</t>
  </si>
  <si>
    <t>Ulozeni sypaniny na skladku</t>
  </si>
  <si>
    <t>Poplatek za skladku</t>
  </si>
  <si>
    <t>Komunikace</t>
  </si>
  <si>
    <t>564 75-2111/00</t>
  </si>
  <si>
    <t>596 21-1131/00</t>
  </si>
  <si>
    <t>916 56-1111/00</t>
  </si>
  <si>
    <t>M</t>
  </si>
  <si>
    <t>Obrubnik zah ABO 45-25 100x5x25</t>
  </si>
  <si>
    <t>KUS</t>
  </si>
  <si>
    <t>Presun hmot HSV</t>
  </si>
  <si>
    <t>998 22-3011/00</t>
  </si>
  <si>
    <t>Presun hm poz kom kryt dlazd</t>
  </si>
  <si>
    <t>T</t>
  </si>
  <si>
    <t>Rozebr dlazeb pro pesi terac dlazdice</t>
  </si>
  <si>
    <t>J.C</t>
  </si>
  <si>
    <t>Celkem</t>
  </si>
  <si>
    <t>Celkem bez DPH</t>
  </si>
  <si>
    <t>vybourání stáv.dlažby</t>
  </si>
  <si>
    <t>naložení a odvoz na skládku</t>
  </si>
  <si>
    <t>položení nové zámk.dlažby do štěrkového lože, vč.hutnění</t>
  </si>
  <si>
    <t>osazení nových bet.obrubníků do bet.lože</t>
  </si>
  <si>
    <t>vybourání stáv.podkladního betonu, případně štěrk.lože ( podkladu )</t>
  </si>
  <si>
    <t>úklid</t>
  </si>
  <si>
    <t>Dlaz zam HBB 20x10x4 tm seda</t>
  </si>
  <si>
    <t>Ostatni konstrukce a prace</t>
  </si>
  <si>
    <t>952 90-1111/00</t>
  </si>
  <si>
    <t>Úklid</t>
  </si>
  <si>
    <t>Výšková úprava poklopů</t>
  </si>
  <si>
    <t>KS</t>
  </si>
  <si>
    <t>Řezání stáv.dlaždic</t>
  </si>
  <si>
    <t>BM</t>
  </si>
  <si>
    <t>Podkl vibrovany sterk 0/32</t>
  </si>
  <si>
    <t>Klad zamk dl tl40 vč.štěrk podl.</t>
  </si>
  <si>
    <t>Osaz zahon obrub B zn2 s operou do bet.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</si>
</sst>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&quot;Kč&quot;_-;\-* #,##0.0\ &quot;Kč&quot;_-;_-* &quot;-&quot;??\ &quot;Kč&quot;_-;_-@_-"/>
    <numFmt numFmtId="167" formatCode="_-* #,##0\ &quot;Kč&quot;_-;\-* #,##0\ &quot;Kč&quot;_-;_-* &quot;-&quot;??\ &quot;Kč&quot;_-;_-@_-"/>
  </numFmts>
  <fonts count="38">
    <font>
      <sz val="10"/>
      <name val="Arial"/>
      <family val="0"/>
    </font>
    <font>
      <sz val="8"/>
      <name val="Trebuchet MS"/>
      <family val="2"/>
    </font>
    <font>
      <b/>
      <sz val="8"/>
      <name val="Trebuchet MS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67" fontId="1" fillId="0" borderId="0" xfId="37" applyNumberFormat="1" applyFont="1" applyAlignment="1">
      <alignment/>
    </xf>
    <xf numFmtId="0" fontId="2" fillId="0" borderId="0" xfId="0" applyFont="1" applyAlignment="1">
      <alignment/>
    </xf>
    <xf numFmtId="44" fontId="1" fillId="0" borderId="0" xfId="37" applyFont="1" applyAlignment="1">
      <alignment/>
    </xf>
    <xf numFmtId="44" fontId="2" fillId="0" borderId="0" xfId="37" applyFont="1" applyAlignment="1">
      <alignment/>
    </xf>
    <xf numFmtId="0" fontId="1" fillId="0" borderId="0" xfId="0" applyFont="1" applyBorder="1" applyAlignment="1">
      <alignment/>
    </xf>
    <xf numFmtId="167" fontId="1" fillId="0" borderId="0" xfId="37" applyNumberFormat="1" applyFont="1" applyBorder="1" applyAlignment="1">
      <alignment/>
    </xf>
    <xf numFmtId="0" fontId="2" fillId="0" borderId="0" xfId="0" applyFont="1" applyBorder="1" applyAlignment="1">
      <alignment/>
    </xf>
    <xf numFmtId="44" fontId="2" fillId="0" borderId="0" xfId="37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7" fontId="2" fillId="0" borderId="10" xfId="37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167" fontId="1" fillId="0" borderId="10" xfId="37" applyNumberFormat="1" applyFont="1" applyBorder="1" applyAlignment="1">
      <alignment/>
    </xf>
    <xf numFmtId="44" fontId="1" fillId="0" borderId="10" xfId="37" applyFont="1" applyBorder="1" applyAlignment="1">
      <alignment/>
    </xf>
    <xf numFmtId="44" fontId="2" fillId="0" borderId="10" xfId="37" applyFont="1" applyBorder="1" applyAlignment="1">
      <alignment/>
    </xf>
    <xf numFmtId="0" fontId="2" fillId="0" borderId="10" xfId="0" applyFont="1" applyBorder="1" applyAlignment="1">
      <alignment/>
    </xf>
    <xf numFmtId="44" fontId="2" fillId="0" borderId="10" xfId="37" applyFont="1" applyBorder="1" applyAlignment="1">
      <alignment/>
    </xf>
    <xf numFmtId="3" fontId="1" fillId="0" borderId="10" xfId="0" applyNumberFormat="1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F8" sqref="F8"/>
    </sheetView>
  </sheetViews>
  <sheetFormatPr defaultColWidth="8.8515625" defaultRowHeight="12.75"/>
  <cols>
    <col min="1" max="1" width="11.140625" style="1" bestFit="1" customWidth="1"/>
    <col min="2" max="2" width="31.00390625" style="1" customWidth="1"/>
    <col min="3" max="3" width="3.140625" style="1" bestFit="1" customWidth="1"/>
    <col min="4" max="4" width="5.57421875" style="1" bestFit="1" customWidth="1"/>
    <col min="5" max="5" width="8.8515625" style="1" bestFit="1" customWidth="1"/>
    <col min="6" max="6" width="18.421875" style="2" customWidth="1"/>
    <col min="7" max="16384" width="8.8515625" style="1" customWidth="1"/>
  </cols>
  <sheetData>
    <row r="1" spans="1:6" s="3" customFormat="1" ht="13.5">
      <c r="A1" s="10" t="s">
        <v>0</v>
      </c>
      <c r="B1" s="10" t="s">
        <v>1</v>
      </c>
      <c r="C1" s="10" t="s">
        <v>2</v>
      </c>
      <c r="D1" s="10" t="s">
        <v>3</v>
      </c>
      <c r="E1" s="11" t="s">
        <v>39</v>
      </c>
      <c r="F1" s="12" t="s">
        <v>40</v>
      </c>
    </row>
    <row r="2" spans="1:6" ht="13.5">
      <c r="A2" s="13"/>
      <c r="B2" s="10" t="s">
        <v>4</v>
      </c>
      <c r="C2" s="13"/>
      <c r="D2" s="13"/>
      <c r="E2" s="13"/>
      <c r="F2" s="14"/>
    </row>
    <row r="3" spans="1:6" ht="13.5">
      <c r="A3" s="13" t="s">
        <v>5</v>
      </c>
      <c r="B3" s="13" t="s">
        <v>38</v>
      </c>
      <c r="C3" s="13" t="s">
        <v>6</v>
      </c>
      <c r="D3" s="13">
        <v>241.2</v>
      </c>
      <c r="E3" s="13">
        <v>0</v>
      </c>
      <c r="F3" s="15">
        <f>D3*E3</f>
        <v>0</v>
      </c>
    </row>
    <row r="4" spans="1:6" ht="13.5">
      <c r="A4" s="13" t="s">
        <v>7</v>
      </c>
      <c r="B4" s="13" t="s">
        <v>8</v>
      </c>
      <c r="C4" s="13" t="s">
        <v>6</v>
      </c>
      <c r="D4" s="13">
        <v>241.2</v>
      </c>
      <c r="E4" s="13">
        <v>0</v>
      </c>
      <c r="F4" s="15">
        <f aca="true" t="shared" si="0" ref="F4:F13">D4*E4</f>
        <v>0</v>
      </c>
    </row>
    <row r="5" spans="1:6" ht="13.5">
      <c r="A5" s="13" t="s">
        <v>9</v>
      </c>
      <c r="B5" s="13" t="s">
        <v>10</v>
      </c>
      <c r="C5" s="13" t="s">
        <v>11</v>
      </c>
      <c r="D5" s="13">
        <v>11.23</v>
      </c>
      <c r="E5" s="13">
        <v>0</v>
      </c>
      <c r="F5" s="15">
        <f t="shared" si="0"/>
        <v>0</v>
      </c>
    </row>
    <row r="6" spans="1:6" ht="13.5">
      <c r="A6" s="13" t="s">
        <v>12</v>
      </c>
      <c r="B6" s="13" t="s">
        <v>13</v>
      </c>
      <c r="C6" s="13" t="s">
        <v>11</v>
      </c>
      <c r="D6" s="13">
        <v>14.6</v>
      </c>
      <c r="E6" s="13">
        <v>0</v>
      </c>
      <c r="F6" s="15">
        <f t="shared" si="0"/>
        <v>0</v>
      </c>
    </row>
    <row r="7" spans="1:6" ht="13.5">
      <c r="A7" s="13" t="s">
        <v>14</v>
      </c>
      <c r="B7" s="13" t="s">
        <v>15</v>
      </c>
      <c r="C7" s="13" t="s">
        <v>11</v>
      </c>
      <c r="D7" s="13">
        <v>146.02</v>
      </c>
      <c r="E7" s="13">
        <v>0</v>
      </c>
      <c r="F7" s="15">
        <f t="shared" si="0"/>
        <v>0</v>
      </c>
    </row>
    <row r="8" spans="1:6" ht="13.5">
      <c r="A8" s="13" t="s">
        <v>16</v>
      </c>
      <c r="B8" s="13" t="s">
        <v>17</v>
      </c>
      <c r="C8" s="13" t="s">
        <v>11</v>
      </c>
      <c r="D8" s="13">
        <v>87.8</v>
      </c>
      <c r="E8" s="13">
        <v>0</v>
      </c>
      <c r="F8" s="15">
        <f t="shared" si="0"/>
        <v>0</v>
      </c>
    </row>
    <row r="9" spans="1:6" ht="13.5">
      <c r="A9" s="13" t="s">
        <v>18</v>
      </c>
      <c r="B9" s="13" t="s">
        <v>19</v>
      </c>
      <c r="C9" s="13" t="s">
        <v>11</v>
      </c>
      <c r="D9" s="13">
        <v>877.97</v>
      </c>
      <c r="E9" s="13">
        <v>0</v>
      </c>
      <c r="F9" s="15">
        <f t="shared" si="0"/>
        <v>0</v>
      </c>
    </row>
    <row r="10" spans="1:6" ht="13.5">
      <c r="A10" s="13" t="s">
        <v>20</v>
      </c>
      <c r="B10" s="13" t="s">
        <v>21</v>
      </c>
      <c r="C10" s="13" t="s">
        <v>11</v>
      </c>
      <c r="D10" s="13">
        <v>14.6</v>
      </c>
      <c r="E10" s="13">
        <v>0</v>
      </c>
      <c r="F10" s="15">
        <f t="shared" si="0"/>
        <v>0</v>
      </c>
    </row>
    <row r="11" spans="1:6" ht="13.5">
      <c r="A11" s="13" t="s">
        <v>22</v>
      </c>
      <c r="B11" s="13" t="s">
        <v>23</v>
      </c>
      <c r="C11" s="13" t="s">
        <v>11</v>
      </c>
      <c r="D11" s="13">
        <v>87.8</v>
      </c>
      <c r="E11" s="13">
        <v>0</v>
      </c>
      <c r="F11" s="15">
        <f t="shared" si="0"/>
        <v>0</v>
      </c>
    </row>
    <row r="12" spans="1:6" ht="13.5">
      <c r="A12" s="13" t="s">
        <v>24</v>
      </c>
      <c r="B12" s="13" t="s">
        <v>25</v>
      </c>
      <c r="C12" s="13" t="s">
        <v>11</v>
      </c>
      <c r="D12" s="13">
        <v>102.4</v>
      </c>
      <c r="E12" s="13">
        <v>0</v>
      </c>
      <c r="F12" s="15">
        <f t="shared" si="0"/>
        <v>0</v>
      </c>
    </row>
    <row r="13" spans="1:6" ht="13.5">
      <c r="A13" s="13">
        <v>162007</v>
      </c>
      <c r="B13" s="13" t="s">
        <v>26</v>
      </c>
      <c r="C13" s="13" t="s">
        <v>11</v>
      </c>
      <c r="D13" s="13">
        <v>102.4</v>
      </c>
      <c r="E13" s="13">
        <v>0</v>
      </c>
      <c r="F13" s="15">
        <f t="shared" si="0"/>
        <v>0</v>
      </c>
    </row>
    <row r="14" spans="1:6" ht="13.5">
      <c r="A14" s="13"/>
      <c r="B14" s="13"/>
      <c r="C14" s="13"/>
      <c r="D14" s="13"/>
      <c r="E14" s="13"/>
      <c r="F14" s="16">
        <f>SUM(F3:F13)</f>
        <v>0</v>
      </c>
    </row>
    <row r="15" spans="1:6" ht="13.5">
      <c r="A15" s="13"/>
      <c r="B15" s="13"/>
      <c r="C15" s="13"/>
      <c r="D15" s="13"/>
      <c r="E15" s="13"/>
      <c r="F15" s="14"/>
    </row>
    <row r="16" spans="1:6" ht="13.5">
      <c r="A16" s="13"/>
      <c r="B16" s="17" t="s">
        <v>49</v>
      </c>
      <c r="C16" s="13"/>
      <c r="D16" s="13"/>
      <c r="E16" s="13"/>
      <c r="F16" s="14"/>
    </row>
    <row r="17" spans="1:6" ht="13.5">
      <c r="A17" s="13" t="s">
        <v>50</v>
      </c>
      <c r="B17" s="13" t="s">
        <v>51</v>
      </c>
      <c r="C17" s="13" t="s">
        <v>6</v>
      </c>
      <c r="D17" s="13">
        <v>241.2</v>
      </c>
      <c r="E17" s="13">
        <v>0</v>
      </c>
      <c r="F17" s="15">
        <f>D17*E17</f>
        <v>0</v>
      </c>
    </row>
    <row r="18" spans="1:6" ht="13.5">
      <c r="A18" s="13">
        <v>95201</v>
      </c>
      <c r="B18" s="13" t="s">
        <v>52</v>
      </c>
      <c r="C18" s="13" t="s">
        <v>53</v>
      </c>
      <c r="D18" s="13">
        <v>7</v>
      </c>
      <c r="E18" s="13">
        <v>0</v>
      </c>
      <c r="F18" s="15">
        <f>D18*E18</f>
        <v>0</v>
      </c>
    </row>
    <row r="19" spans="1:6" ht="13.5">
      <c r="A19" s="13">
        <v>95202</v>
      </c>
      <c r="B19" s="13" t="s">
        <v>54</v>
      </c>
      <c r="C19" s="13" t="s">
        <v>55</v>
      </c>
      <c r="D19" s="13">
        <v>46</v>
      </c>
      <c r="E19" s="13">
        <v>0</v>
      </c>
      <c r="F19" s="15">
        <f>D19*E19</f>
        <v>0</v>
      </c>
    </row>
    <row r="20" spans="1:6" ht="13.5">
      <c r="A20" s="13"/>
      <c r="B20" s="13"/>
      <c r="C20" s="13"/>
      <c r="D20" s="13"/>
      <c r="E20" s="13"/>
      <c r="F20" s="18">
        <f>SUM(F17:F19)</f>
        <v>0</v>
      </c>
    </row>
    <row r="21" spans="1:6" ht="13.5">
      <c r="A21" s="13"/>
      <c r="B21" s="13"/>
      <c r="C21" s="13"/>
      <c r="D21" s="13"/>
      <c r="E21" s="13"/>
      <c r="F21" s="14"/>
    </row>
    <row r="22" spans="1:6" ht="13.5">
      <c r="A22" s="13"/>
      <c r="B22" s="10" t="s">
        <v>27</v>
      </c>
      <c r="C22" s="13"/>
      <c r="D22" s="13"/>
      <c r="E22" s="13"/>
      <c r="F22" s="14"/>
    </row>
    <row r="23" spans="1:6" ht="13.5">
      <c r="A23" s="13" t="s">
        <v>28</v>
      </c>
      <c r="B23" s="13" t="s">
        <v>56</v>
      </c>
      <c r="C23" s="13" t="s">
        <v>6</v>
      </c>
      <c r="D23" s="13">
        <v>178</v>
      </c>
      <c r="E23" s="13">
        <v>0</v>
      </c>
      <c r="F23" s="15">
        <f>D23*E23</f>
        <v>0</v>
      </c>
    </row>
    <row r="24" spans="1:6" ht="13.5">
      <c r="A24" s="13" t="s">
        <v>29</v>
      </c>
      <c r="B24" s="13" t="s">
        <v>57</v>
      </c>
      <c r="C24" s="13" t="s">
        <v>6</v>
      </c>
      <c r="D24" s="13">
        <v>241.2</v>
      </c>
      <c r="E24" s="13">
        <v>0</v>
      </c>
      <c r="F24" s="15">
        <f>D24*E24</f>
        <v>0</v>
      </c>
    </row>
    <row r="25" spans="1:6" ht="13.5">
      <c r="A25" s="13" t="s">
        <v>30</v>
      </c>
      <c r="B25" s="13" t="s">
        <v>58</v>
      </c>
      <c r="C25" s="13" t="s">
        <v>31</v>
      </c>
      <c r="D25" s="13">
        <v>74</v>
      </c>
      <c r="E25" s="13">
        <v>0</v>
      </c>
      <c r="F25" s="15">
        <f>D25*E25</f>
        <v>0</v>
      </c>
    </row>
    <row r="26" spans="1:6" ht="13.5">
      <c r="A26" s="19">
        <v>59217330</v>
      </c>
      <c r="B26" s="13" t="s">
        <v>32</v>
      </c>
      <c r="C26" s="13" t="s">
        <v>33</v>
      </c>
      <c r="D26" s="13">
        <v>74</v>
      </c>
      <c r="E26" s="13">
        <v>0</v>
      </c>
      <c r="F26" s="15">
        <f>D26*E26</f>
        <v>0</v>
      </c>
    </row>
    <row r="27" spans="1:6" ht="13.5">
      <c r="A27" s="19">
        <v>59245115</v>
      </c>
      <c r="B27" s="13" t="s">
        <v>48</v>
      </c>
      <c r="C27" s="13" t="s">
        <v>6</v>
      </c>
      <c r="D27" s="13">
        <v>265.32</v>
      </c>
      <c r="E27" s="13">
        <v>0</v>
      </c>
      <c r="F27" s="15">
        <f>D27*E27</f>
        <v>0</v>
      </c>
    </row>
    <row r="28" spans="1:6" ht="13.5">
      <c r="A28" s="19"/>
      <c r="B28" s="13"/>
      <c r="C28" s="13"/>
      <c r="D28" s="13"/>
      <c r="E28" s="13"/>
      <c r="F28" s="16">
        <f>SUM(F23:F27)</f>
        <v>0</v>
      </c>
    </row>
    <row r="29" spans="1:6" ht="13.5">
      <c r="A29" s="13"/>
      <c r="B29" s="13"/>
      <c r="C29" s="13"/>
      <c r="D29" s="13"/>
      <c r="E29" s="13"/>
      <c r="F29" s="14"/>
    </row>
    <row r="30" spans="1:6" ht="13.5">
      <c r="A30" s="13"/>
      <c r="B30" s="10" t="s">
        <v>34</v>
      </c>
      <c r="C30" s="13"/>
      <c r="D30" s="13"/>
      <c r="E30" s="13"/>
      <c r="F30" s="14"/>
    </row>
    <row r="31" spans="1:6" ht="13.5">
      <c r="A31" s="13" t="s">
        <v>35</v>
      </c>
      <c r="B31" s="13" t="s">
        <v>36</v>
      </c>
      <c r="C31" s="13" t="s">
        <v>37</v>
      </c>
      <c r="D31" s="13">
        <v>233</v>
      </c>
      <c r="E31" s="13">
        <v>0</v>
      </c>
      <c r="F31" s="15">
        <f>D31*E31</f>
        <v>0</v>
      </c>
    </row>
    <row r="32" spans="1:6" ht="13.5">
      <c r="A32" s="13"/>
      <c r="B32" s="13"/>
      <c r="C32" s="13"/>
      <c r="D32" s="13"/>
      <c r="E32" s="13"/>
      <c r="F32" s="16">
        <f>SUM(F31)</f>
        <v>0</v>
      </c>
    </row>
    <row r="33" spans="1:6" ht="13.5">
      <c r="A33" s="13"/>
      <c r="B33" s="13"/>
      <c r="C33" s="13"/>
      <c r="D33" s="13"/>
      <c r="E33" s="13"/>
      <c r="F33" s="14"/>
    </row>
    <row r="34" spans="1:6" ht="13.5">
      <c r="A34" s="13"/>
      <c r="B34" s="13"/>
      <c r="C34" s="13"/>
      <c r="D34" s="13"/>
      <c r="E34" s="13"/>
      <c r="F34" s="14"/>
    </row>
    <row r="35" spans="1:6" ht="13.5">
      <c r="A35" s="13"/>
      <c r="B35" s="10" t="s">
        <v>41</v>
      </c>
      <c r="C35" s="10"/>
      <c r="D35" s="10"/>
      <c r="E35" s="10"/>
      <c r="F35" s="16">
        <f>F32+F28+F14</f>
        <v>0</v>
      </c>
    </row>
    <row r="38" ht="13.5">
      <c r="B38" s="1" t="s">
        <v>42</v>
      </c>
    </row>
    <row r="39" ht="13.5">
      <c r="B39" s="1" t="s">
        <v>46</v>
      </c>
    </row>
    <row r="40" spans="2:6" ht="13.5">
      <c r="B40" s="1" t="s">
        <v>43</v>
      </c>
      <c r="F40" s="4"/>
    </row>
    <row r="41" spans="2:6" ht="13.5">
      <c r="B41" s="1" t="s">
        <v>45</v>
      </c>
      <c r="F41" s="4"/>
    </row>
    <row r="42" spans="2:6" ht="13.5">
      <c r="B42" s="1" t="s">
        <v>44</v>
      </c>
      <c r="F42" s="4"/>
    </row>
    <row r="43" spans="2:6" ht="13.5">
      <c r="B43" s="1" t="s">
        <v>47</v>
      </c>
      <c r="F43" s="5"/>
    </row>
    <row r="46" spans="2:6" ht="13.5">
      <c r="B46" s="6"/>
      <c r="C46" s="6"/>
      <c r="D46" s="6"/>
      <c r="E46" s="6"/>
      <c r="F46" s="7"/>
    </row>
    <row r="47" spans="2:6" ht="13.5">
      <c r="B47" s="8"/>
      <c r="C47" s="8"/>
      <c r="D47" s="8"/>
      <c r="E47" s="8"/>
      <c r="F47" s="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Jířa alias Adrenalin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Jiřina Hrdinová</dc:creator>
  <cp:keywords/>
  <dc:description/>
  <cp:lastModifiedBy>Jana Karlíková</cp:lastModifiedBy>
  <dcterms:created xsi:type="dcterms:W3CDTF">2020-06-16T15:49:27Z</dcterms:created>
  <dcterms:modified xsi:type="dcterms:W3CDTF">2022-07-04T10:19:31Z</dcterms:modified>
  <cp:category/>
  <cp:version/>
  <cp:contentType/>
  <cp:contentStatus/>
</cp:coreProperties>
</file>